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<sst xmlns="http://schemas.openxmlformats.org/spreadsheetml/2006/main" count="50" uniqueCount="38">
  <si>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</si>
  <si>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</si>
  <si>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</si>
  <si>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</si>
  <si>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</si>
  <si>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</si>
  <si>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</si>
  <si>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</si>
  <si>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</si>
  <si>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</si>
  <si>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</si>
  <si>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</si>
  <si>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</si>
  <si>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</si>
  <si>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</si>
  <si>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</si>
  <si>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</si>
  <si>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</si>
  <si>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</si>
  <si>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</si>
  <si>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</si>
  <si>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</si>
  <si>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</si>
  <si>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</si>
  <si>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</si>
  <si>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</si>
  <si>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</si>
  <si>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</si>
  <si>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</si>
  <si>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</si>
  <si>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</si>
  <si>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Марата, дом № 180</t>
  </si>
  <si>
    <t>Общеполезная площадь жилых помещений дома                                                                                   3317,4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</si>
  <si>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</si>
  <si>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21,78 руб./м2</t>
  </si>
  <si>
    <t>Сумма ,начисленная за содержание и текущий ремонт,руб./год                                                    867 035,66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</si>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</sst>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3317.4</v>
      </c>
      <c r="E8" s="15">
        <v>0.59</v>
      </c>
      <c r="F8" s="5">
        <f t="shared" ref="F8:F13" si="0">D8*E8*12</f>
        <v>23487.191999999999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3317.4</v>
      </c>
      <c r="E9" s="15">
        <v>1.21</v>
      </c>
      <c r="F9" s="5">
        <f t="shared" si="0"/>
        <v>48168.648000000001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3317.4</v>
      </c>
      <c r="E10" s="15">
        <v>0.73</v>
      </c>
      <c r="F10" s="5">
        <f t="shared" si="0"/>
        <v>29060.424000000003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3317.4</v>
      </c>
      <c r="E11" s="15">
        <v>4.45</v>
      </c>
      <c r="F11" s="5">
        <f t="shared" si="0"/>
        <v>177149.16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3317.4</v>
      </c>
      <c r="E12" s="15">
        <v>1.1499999999999999</v>
      </c>
      <c r="F12" s="5">
        <f t="shared" si="0"/>
        <v>45780.119999999995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3317.4</v>
      </c>
      <c r="E13" s="15">
        <v>0.12</v>
      </c>
      <c r="F13" s="5">
        <f t="shared" si="0"/>
        <v>4777.0560000000005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3317.4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3317.4</v>
      </c>
      <c r="E15" s="15">
        <v>0.55000000000000004</v>
      </c>
      <c r="F15" s="5">
        <f t="shared" ref="F15:F20" si="2">D15*E15*12</f>
        <v>21894.840000000004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3317.4</v>
      </c>
      <c r="E16" s="15">
        <v>2.1800000000000002</v>
      </c>
      <c r="F16" s="5">
        <f t="shared" si="2"/>
        <v>86783.184000000008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3317.4</v>
      </c>
      <c r="E17" s="15">
        <v>3.27</v>
      </c>
      <c r="F17" s="5">
        <f t="shared" si="2"/>
        <v>130174.77600000001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3317.4</v>
      </c>
      <c r="E18" s="9">
        <v>1.85</v>
      </c>
      <c r="F18" s="9">
        <f t="shared" si="2"/>
        <v>73646.28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3317.4</v>
      </c>
      <c r="E19" s="9">
        <v>3.5</v>
      </c>
      <c r="F19" s="9">
        <f t="shared" si="2"/>
        <v>139330.79999999999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3317.4</v>
      </c>
      <c r="E20" s="9">
        <v>2.1800000000000002</v>
      </c>
      <c r="F20" s="9">
        <f t="shared" si="2"/>
        <v>86783.184000000008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867035.66399999999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